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2\documentos\Compras\OC 2026\SOC 1850 - GESTION SOCIAL\27- T16313 - RESOL 2964 C. PUB. 17-26 - BIENES PARA CIFF\"/>
    </mc:Choice>
  </mc:AlternateContent>
  <xr:revisionPtr revIDLastSave="0" documentId="13_ncr:1_{FE6304BA-27E4-4B00-AFBD-B6CBFA3A7B56}" xr6:coauthVersionLast="47" xr6:coauthVersionMax="47" xr10:uidLastSave="{00000000-0000-0000-0000-000000000000}"/>
  <bookViews>
    <workbookView xWindow="-108" yWindow="-108" windowWidth="23256" windowHeight="12456" xr2:uid="{03D0F550-5CBC-4578-87CD-09F76D821DB8}"/>
  </bookViews>
  <sheets>
    <sheet name="Planill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5" i="2" l="1"/>
  <c r="H42" i="2"/>
  <c r="H15" i="2"/>
  <c r="H9" i="2"/>
  <c r="H3" i="2"/>
  <c r="G44" i="2"/>
  <c r="G43" i="2"/>
  <c r="G42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3" i="2"/>
  <c r="G12" i="2"/>
  <c r="G11" i="2"/>
  <c r="G10" i="2"/>
  <c r="G9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<sst xmlns="http://schemas.openxmlformats.org/spreadsheetml/2006/main" count="96" uniqueCount="86">
  <si>
    <t>De acero inoxidable con bordes reforzados y espesor adecuado para uso gastronómico - Medida: 40cm x 40cm</t>
  </si>
  <si>
    <t xml:space="preserve">Producto </t>
  </si>
  <si>
    <t xml:space="preserve">Características </t>
  </si>
  <si>
    <t xml:space="preserve">Cantidades </t>
  </si>
  <si>
    <t xml:space="preserve">Perchero </t>
  </si>
  <si>
    <t xml:space="preserve">Perchero de pared, de metal, con 8 ganchos de acero o aluminio reforzado, longitud aproximada acorde a la cantidad de ganchos, con sistema de fijación completo que incluya tornillos y tarugos. Color: negro. </t>
  </si>
  <si>
    <t xml:space="preserve">Archivero </t>
  </si>
  <si>
    <t xml:space="preserve">De metal color negro, con 4 cajones, apto para carpetas colgantes tamaño oficio y/o A4, construido en chapa de espesor adecuado para uso institucional, con cerradura centralizada o individual y correderas metálicas de funcionamiento suave - Medidas: 1,34m x 0,6m x 0,58m. </t>
  </si>
  <si>
    <t xml:space="preserve">Silla </t>
  </si>
  <si>
    <t xml:space="preserve">De plástico reforzado, apilable, con apoyabrazos, color negro, apta para uso interior y exterior, con capacidad mínima de carga de 100 kg. </t>
  </si>
  <si>
    <t xml:space="preserve">Escritorios </t>
  </si>
  <si>
    <t xml:space="preserve">De MDF tipo Platinum o calidad equivalente, color gris, con tapa de espesor adecuado para uso intensivo, estructura resistente metálica o melamínica, cantos protegidos en PVC e incluyendo pasacables cuando corresponda, armado - Medidas: 120cm x 74cm x 0,70cm </t>
  </si>
  <si>
    <t xml:space="preserve">Sillas de oficina </t>
  </si>
  <si>
    <t xml:space="preserve">Impresora </t>
  </si>
  <si>
    <t xml:space="preserve">Tipo HP Laser 107w o calidad equivalente, monocromática, con conectividad Wi-Fi y USB, velocidad de impresión acorde a su categoría, incluyendo tóner, cable USB, cable de alimentación </t>
  </si>
  <si>
    <t xml:space="preserve">Luz de emergencia </t>
  </si>
  <si>
    <t xml:space="preserve">Recargable, de 30 LED según corresponda, con autonomía mínima de 4 horas, batería incorporada y apta para montaje mural o uso portátil. </t>
  </si>
  <si>
    <t xml:space="preserve">Recargable, de 60 LED según corresponda, con autonomía mínima de 4 horas, batería incorporada y apta para montaje mural o uso portátil. </t>
  </si>
  <si>
    <t xml:space="preserve">Pava eléctrica </t>
  </si>
  <si>
    <t xml:space="preserve">De cuerpo plástico, con corte para mate, con luz indicadora  de funcionamiento, con indicador de nivel de agua – Con capacidad mínima de 1,7 litros. </t>
  </si>
  <si>
    <t xml:space="preserve">Licuadora </t>
  </si>
  <si>
    <t xml:space="preserve">Pinza </t>
  </si>
  <si>
    <t xml:space="preserve">Pocillo </t>
  </si>
  <si>
    <t xml:space="preserve">De vidrio, apto para uso alimentario, con capacidad aproximada de 300 ml. </t>
  </si>
  <si>
    <t xml:space="preserve">Bandeja </t>
  </si>
  <si>
    <t xml:space="preserve">De acero inoxidable con bordes reforzados y espesor adecuado para uso gastronómico – Medida: 40cm x 50cm </t>
  </si>
  <si>
    <t xml:space="preserve">Plato </t>
  </si>
  <si>
    <t xml:space="preserve">Compotera </t>
  </si>
  <si>
    <t xml:space="preserve">Cuchara </t>
  </si>
  <si>
    <t xml:space="preserve">De acero inoxidable, con mango de plástico – Medida: Tamaño grande - Calidad Tramontina o equivalente. </t>
  </si>
  <si>
    <t xml:space="preserve">De acero inoxidable, con mango de plástico – Medida: Tamaño postre - Calidad Tramontina o equivalente. </t>
  </si>
  <si>
    <t xml:space="preserve">Cuchillo </t>
  </si>
  <si>
    <t xml:space="preserve">Serrucho de acero inoxidable, con mango resistente de plástico – Calidad Tramontina o equivalente. </t>
  </si>
  <si>
    <t xml:space="preserve">Tipo carnicero de acero inoxidable, con mango resistente de madera – Medida: 17,5cm. </t>
  </si>
  <si>
    <t xml:space="preserve">Tipo carnicero de acero inoxidable, con mango resistente de madera – Medida: 25cm. </t>
  </si>
  <si>
    <t xml:space="preserve">Vaso </t>
  </si>
  <si>
    <t xml:space="preserve">De acero inoxidable o polipropileno apto para contacto con alimentos, con capacidad mínima de 350 cc. </t>
  </si>
  <si>
    <t xml:space="preserve">Espumadera </t>
  </si>
  <si>
    <t xml:space="preserve">De acero inoxidable – Medida: 14cm, como mínimo </t>
  </si>
  <si>
    <t xml:space="preserve">Espátula </t>
  </si>
  <si>
    <t xml:space="preserve">De acero inoxidable, para cocina  </t>
  </si>
  <si>
    <t xml:space="preserve">Colador </t>
  </si>
  <si>
    <t xml:space="preserve">De acero inoxidable – Medida: 28cm  </t>
  </si>
  <si>
    <t xml:space="preserve">Ensaladera </t>
  </si>
  <si>
    <t xml:space="preserve">De acero inoxidable, 18 cm con capacidad acorde a las medidas requeridas y apta para uso gastronómico. </t>
  </si>
  <si>
    <t xml:space="preserve">Olla </t>
  </si>
  <si>
    <t>De aluminio o acero inoxidable, con tapa de aluminio o acero inoxidable - Medida: con capacidad mínima  de</t>
  </si>
  <si>
    <t xml:space="preserve">Porta servilletas </t>
  </si>
  <si>
    <t xml:space="preserve">De acero inoxidable  </t>
  </si>
  <si>
    <t xml:space="preserve">Panera </t>
  </si>
  <si>
    <t>De mesa – Materia: plástico o polipropileno – Color:</t>
  </si>
  <si>
    <t xml:space="preserve">Jarra </t>
  </si>
  <si>
    <t xml:space="preserve">De aluminio o acero inoxidable, con capacidad mínima de 2 litros </t>
  </si>
  <si>
    <t xml:space="preserve">Varilla </t>
  </si>
  <si>
    <t xml:space="preserve">Varilla para cortina: De madera, color natural o similar, con soportes simples, tornillos y accesorios de instalación incluidos – Medidas: 22mm x 2mts de largo </t>
  </si>
  <si>
    <t xml:space="preserve">Cesto de Basura </t>
  </si>
  <si>
    <t xml:space="preserve">De plástico resistente, apto para uso institucional, con tapa, sistema de aperturas a pedal, capacidad 12 litros </t>
  </si>
  <si>
    <t xml:space="preserve">De plástico resistente, con tapa capacidad 20 litros </t>
  </si>
  <si>
    <t xml:space="preserve">De plástico resistente, con tapa capacidad 10 litros. </t>
  </si>
  <si>
    <t xml:space="preserve">Pizarra </t>
  </si>
  <si>
    <t xml:space="preserve">De metal con superficie blanca 80 x100 cm, para marcadores de borrado en seco, con bandeja porta marcadores, incluyendo borrador y un juego de cuatro marcadores de colores surtidos. </t>
  </si>
  <si>
    <t xml:space="preserve">De metal con superficie blanca 60 x120 cm, para marcadores de borrado en seco, con bandeja porta marcadores, incluyendo borrador y un juego de cuatro marcadores de colores surtidos </t>
  </si>
  <si>
    <t xml:space="preserve">Piso de goma </t>
  </si>
  <si>
    <t xml:space="preserve">Piso de goma EVA encastrable, espesor de 60 x 60 cm, no tóxico, de densidad adecuada, color indistinto, </t>
  </si>
  <si>
    <r>
      <t>Industrial tipo Moretti o calidad similar, capacidad mínima de 2 litros, potencia mínima de 2 HP, alimentación de 220 V, vaso de policarbonato de alta resistencia.</t>
    </r>
    <r>
      <rPr>
        <sz val="8"/>
        <color rgb="FFEE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</t>
    </r>
  </si>
  <si>
    <r>
      <t>Pinza Gastronómica, de acero inoxidable – Medida: 30cm.</t>
    </r>
    <r>
      <rPr>
        <sz val="8"/>
        <color rgb="FFEE0000"/>
        <rFont val="Arial"/>
        <family val="2"/>
      </rPr>
      <t xml:space="preserve"> </t>
    </r>
  </si>
  <si>
    <t xml:space="preserve">De acero inoxidable, 28 cm con capacidad acorde a las  medidas requeridas y apta para uso gastronómico. </t>
  </si>
  <si>
    <t>Renglón</t>
  </si>
  <si>
    <t xml:space="preserve">De asiento y respaldo plástico de polipropileno de alta resistencia y estructura de caño metálico, color negro.  – Modelo tipo Prima o similar.  </t>
  </si>
  <si>
    <t>Marca</t>
  </si>
  <si>
    <t>Caracteristicas tecnicas</t>
  </si>
  <si>
    <t>Precio Unitario</t>
  </si>
  <si>
    <t>Subtotal</t>
  </si>
  <si>
    <t>RUBRO 1</t>
  </si>
  <si>
    <t>RUBRO 2</t>
  </si>
  <si>
    <t>RUBRO 3</t>
  </si>
  <si>
    <t>RUBRO 4</t>
  </si>
  <si>
    <t>CATEGORIA: MUEBLES</t>
  </si>
  <si>
    <t>CATEGORIA: ELECTRODOMESTICOS</t>
  </si>
  <si>
    <t>CATEGORIA: BAZAR</t>
  </si>
  <si>
    <t>CATEGORIA: RECREACIÓN</t>
  </si>
  <si>
    <t>Total RUBRO</t>
  </si>
  <si>
    <t>De vidrio, apto para uso alimentario, resistente al uso
cotidiano - Medida: 21cm. – Color: transparente.</t>
  </si>
  <si>
    <t>De vidrio, apto para uso alimentario, resistente al uso
cotidiano - Medida: 17cm. – Color: transparente.</t>
  </si>
  <si>
    <t>De vidrio, apto para uso alimentario, resistente al uso
cotidiano - Medida: con capacidad mínima de 300 ml. –
Color: transparente</t>
  </si>
  <si>
    <t>TOTAL 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</si>
</sst>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theme="1"/>
      <name val="Aptos Narrow"/>
      <family val="2"/>
      <scheme val="minor"/>
    </font>
    <font>
      <sz val="8"/>
      <color rgb="FF000000"/>
      <name val="Arial"/>
      <family val="2"/>
    </font>
    <font>
      <sz val="8"/>
      <color rgb="FFEE0000"/>
      <name val="Arial"/>
      <family val="2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 wrapText="1"/>
    </xf>
    <xf numFmtId="44" fontId="3" fillId="0" borderId="0" xfId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44" fontId="4" fillId="0" borderId="9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44" fontId="4" fillId="0" borderId="9" xfId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44" fontId="4" fillId="0" borderId="2" xfId="1" applyFont="1" applyBorder="1" applyAlignment="1">
      <alignment horizontal="center" vertical="center"/>
    </xf>
    <xf numFmtId="44" fontId="4" fillId="0" borderId="11" xfId="1" applyFont="1" applyBorder="1" applyAlignment="1">
      <alignment horizontal="center" vertical="center"/>
    </xf>
    <xf numFmtId="44" fontId="4" fillId="0" borderId="12" xfId="1" applyFont="1" applyBorder="1" applyAlignment="1">
      <alignment horizontal="center" vertical="center"/>
    </xf>
    <xf numFmtId="44" fontId="6" fillId="2" borderId="4" xfId="1" applyFont="1" applyFill="1" applyBorder="1" applyAlignment="1">
      <alignment vertical="center"/>
    </xf>
    <xf numFmtId="44" fontId="4" fillId="0" borderId="2" xfId="1" applyFont="1" applyBorder="1" applyAlignment="1">
      <alignment horizontal="center" vertical="center" wrapText="1"/>
    </xf>
    <xf numFmtId="44" fontId="4" fillId="0" borderId="11" xfId="1" applyFont="1" applyBorder="1" applyAlignment="1">
      <alignment horizontal="center" vertical="center" wrapText="1"/>
    </xf>
    <xf numFmtId="44" fontId="4" fillId="0" borderId="12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E06FB-1494-405D-A551-E411B1C995D3}">
  <dimension ref="A1:J45"/>
  <sheetViews>
    <sheetView tabSelected="1" workbookViewId="0">
      <selection activeCell="M6" sqref="M6"/>
    </sheetView>
  </sheetViews>
  <sheetFormatPr baseColWidth="10" defaultRowHeight="10.8" x14ac:dyDescent="0.25"/>
  <cols>
    <col min="1" max="1" width="11.5546875" style="1"/>
    <col min="2" max="2" width="6.6640625" style="1" bestFit="1" customWidth="1"/>
    <col min="3" max="3" width="13.44140625" style="1" bestFit="1" customWidth="1"/>
    <col min="4" max="4" width="39" style="3" bestFit="1" customWidth="1"/>
    <col min="5" max="5" width="9.109375" style="4" bestFit="1" customWidth="1"/>
    <col min="6" max="6" width="11.33203125" style="9" bestFit="1" customWidth="1"/>
    <col min="7" max="7" width="12" style="9" customWidth="1"/>
    <col min="8" max="8" width="10.77734375" style="9" bestFit="1" customWidth="1"/>
    <col min="9" max="9" width="14.88671875" style="4" customWidth="1"/>
    <col min="10" max="10" width="17.44140625" style="4" bestFit="1" customWidth="1"/>
    <col min="11" max="16384" width="11.5546875" style="1"/>
  </cols>
  <sheetData>
    <row r="1" spans="1:10" ht="13.8" customHeight="1" x14ac:dyDescent="0.25">
      <c r="A1" s="13" t="s">
        <v>73</v>
      </c>
      <c r="B1" s="14" t="s">
        <v>77</v>
      </c>
      <c r="C1" s="14"/>
      <c r="D1" s="14"/>
      <c r="E1" s="14"/>
      <c r="F1" s="32"/>
      <c r="G1" s="15"/>
      <c r="H1" s="15"/>
      <c r="I1" s="15"/>
      <c r="J1" s="16"/>
    </row>
    <row r="2" spans="1:10" ht="10.8" customHeight="1" x14ac:dyDescent="0.25">
      <c r="A2" s="17"/>
      <c r="B2" s="10" t="s">
        <v>67</v>
      </c>
      <c r="C2" s="10" t="s">
        <v>1</v>
      </c>
      <c r="D2" s="12" t="s">
        <v>2</v>
      </c>
      <c r="E2" s="10" t="s">
        <v>3</v>
      </c>
      <c r="F2" s="11" t="s">
        <v>71</v>
      </c>
      <c r="G2" s="11" t="s">
        <v>72</v>
      </c>
      <c r="H2" s="11" t="s">
        <v>81</v>
      </c>
      <c r="I2" s="10" t="s">
        <v>69</v>
      </c>
      <c r="J2" s="28" t="s">
        <v>70</v>
      </c>
    </row>
    <row r="3" spans="1:10" ht="40.799999999999997" x14ac:dyDescent="0.25">
      <c r="A3" s="17"/>
      <c r="B3" s="2">
        <v>1</v>
      </c>
      <c r="C3" s="2" t="s">
        <v>4</v>
      </c>
      <c r="D3" s="6" t="s">
        <v>5</v>
      </c>
      <c r="E3" s="2">
        <v>4</v>
      </c>
      <c r="F3" s="7"/>
      <c r="G3" s="7">
        <f>SUM(F3*E3)</f>
        <v>0</v>
      </c>
      <c r="H3" s="29">
        <f>SUM(G3:G7)</f>
        <v>0</v>
      </c>
      <c r="I3" s="2"/>
      <c r="J3" s="18"/>
    </row>
    <row r="4" spans="1:10" ht="51" x14ac:dyDescent="0.25">
      <c r="A4" s="17"/>
      <c r="B4" s="2">
        <v>2</v>
      </c>
      <c r="C4" s="2" t="s">
        <v>6</v>
      </c>
      <c r="D4" s="6" t="s">
        <v>7</v>
      </c>
      <c r="E4" s="2">
        <v>1</v>
      </c>
      <c r="F4" s="7"/>
      <c r="G4" s="7">
        <f t="shared" ref="G4:G7" si="0">SUM(F4*E4)</f>
        <v>0</v>
      </c>
      <c r="H4" s="30"/>
      <c r="I4" s="2"/>
      <c r="J4" s="18"/>
    </row>
    <row r="5" spans="1:10" ht="30.6" x14ac:dyDescent="0.25">
      <c r="A5" s="17"/>
      <c r="B5" s="2">
        <v>3</v>
      </c>
      <c r="C5" s="2" t="s">
        <v>8</v>
      </c>
      <c r="D5" s="6" t="s">
        <v>9</v>
      </c>
      <c r="E5" s="2">
        <v>26</v>
      </c>
      <c r="F5" s="7"/>
      <c r="G5" s="7">
        <f t="shared" si="0"/>
        <v>0</v>
      </c>
      <c r="H5" s="30"/>
      <c r="I5" s="2"/>
      <c r="J5" s="18"/>
    </row>
    <row r="6" spans="1:10" ht="51" x14ac:dyDescent="0.25">
      <c r="A6" s="17"/>
      <c r="B6" s="2">
        <v>4</v>
      </c>
      <c r="C6" s="2" t="s">
        <v>10</v>
      </c>
      <c r="D6" s="6" t="s">
        <v>11</v>
      </c>
      <c r="E6" s="2">
        <v>3</v>
      </c>
      <c r="F6" s="7"/>
      <c r="G6" s="7">
        <f t="shared" si="0"/>
        <v>0</v>
      </c>
      <c r="H6" s="30"/>
      <c r="I6" s="2"/>
      <c r="J6" s="18"/>
    </row>
    <row r="7" spans="1:10" ht="31.2" thickBot="1" x14ac:dyDescent="0.3">
      <c r="A7" s="19"/>
      <c r="B7" s="20">
        <v>5</v>
      </c>
      <c r="C7" s="20" t="s">
        <v>12</v>
      </c>
      <c r="D7" s="21" t="s">
        <v>68</v>
      </c>
      <c r="E7" s="20">
        <v>5</v>
      </c>
      <c r="F7" s="22"/>
      <c r="G7" s="7">
        <f t="shared" si="0"/>
        <v>0</v>
      </c>
      <c r="H7" s="31"/>
      <c r="I7" s="20"/>
      <c r="J7" s="23"/>
    </row>
    <row r="8" spans="1:10" ht="13.8" x14ac:dyDescent="0.25">
      <c r="A8" s="13" t="s">
        <v>74</v>
      </c>
      <c r="B8" s="14" t="s">
        <v>78</v>
      </c>
      <c r="C8" s="14"/>
      <c r="D8" s="14"/>
      <c r="E8" s="15"/>
      <c r="F8" s="32"/>
      <c r="G8" s="15"/>
      <c r="H8" s="15"/>
      <c r="I8" s="15"/>
      <c r="J8" s="16"/>
    </row>
    <row r="9" spans="1:10" ht="40.799999999999997" x14ac:dyDescent="0.25">
      <c r="A9" s="17"/>
      <c r="B9" s="2">
        <v>6</v>
      </c>
      <c r="C9" s="2" t="s">
        <v>13</v>
      </c>
      <c r="D9" s="6" t="s">
        <v>14</v>
      </c>
      <c r="E9" s="2">
        <v>1</v>
      </c>
      <c r="F9" s="7"/>
      <c r="G9" s="7">
        <f t="shared" ref="G9:G13" si="1">SUM(F9*E9)</f>
        <v>0</v>
      </c>
      <c r="H9" s="29">
        <f>SUM(G9:G13)</f>
        <v>0</v>
      </c>
      <c r="I9" s="2"/>
      <c r="J9" s="18"/>
    </row>
    <row r="10" spans="1:10" ht="30.6" x14ac:dyDescent="0.25">
      <c r="A10" s="17"/>
      <c r="B10" s="2">
        <v>7</v>
      </c>
      <c r="C10" s="2" t="s">
        <v>15</v>
      </c>
      <c r="D10" s="6" t="s">
        <v>16</v>
      </c>
      <c r="E10" s="2">
        <v>10</v>
      </c>
      <c r="F10" s="7"/>
      <c r="G10" s="7">
        <f t="shared" si="1"/>
        <v>0</v>
      </c>
      <c r="H10" s="30"/>
      <c r="I10" s="2"/>
      <c r="J10" s="18"/>
    </row>
    <row r="11" spans="1:10" ht="30.6" x14ac:dyDescent="0.25">
      <c r="A11" s="17"/>
      <c r="B11" s="2">
        <v>8</v>
      </c>
      <c r="C11" s="2" t="s">
        <v>15</v>
      </c>
      <c r="D11" s="6" t="s">
        <v>17</v>
      </c>
      <c r="E11" s="2">
        <v>10</v>
      </c>
      <c r="F11" s="7"/>
      <c r="G11" s="7">
        <f t="shared" si="1"/>
        <v>0</v>
      </c>
      <c r="H11" s="30"/>
      <c r="I11" s="2"/>
      <c r="J11" s="18"/>
    </row>
    <row r="12" spans="1:10" ht="30.6" x14ac:dyDescent="0.25">
      <c r="A12" s="17"/>
      <c r="B12" s="2">
        <v>9</v>
      </c>
      <c r="C12" s="2" t="s">
        <v>18</v>
      </c>
      <c r="D12" s="6" t="s">
        <v>19</v>
      </c>
      <c r="E12" s="2">
        <v>2</v>
      </c>
      <c r="F12" s="7"/>
      <c r="G12" s="7">
        <f t="shared" si="1"/>
        <v>0</v>
      </c>
      <c r="H12" s="30"/>
      <c r="I12" s="2"/>
      <c r="J12" s="18"/>
    </row>
    <row r="13" spans="1:10" ht="31.2" thickBot="1" x14ac:dyDescent="0.3">
      <c r="A13" s="19"/>
      <c r="B13" s="20">
        <v>10</v>
      </c>
      <c r="C13" s="25" t="s">
        <v>20</v>
      </c>
      <c r="D13" s="21" t="s">
        <v>64</v>
      </c>
      <c r="E13" s="21">
        <v>1</v>
      </c>
      <c r="F13" s="26"/>
      <c r="G13" s="7">
        <f t="shared" si="1"/>
        <v>0</v>
      </c>
      <c r="H13" s="31"/>
      <c r="I13" s="21"/>
      <c r="J13" s="27"/>
    </row>
    <row r="14" spans="1:10" ht="13.8" x14ac:dyDescent="0.25">
      <c r="A14" s="13" t="s">
        <v>75</v>
      </c>
      <c r="B14" s="14" t="s">
        <v>79</v>
      </c>
      <c r="C14" s="14"/>
      <c r="D14" s="14"/>
      <c r="E14" s="15"/>
      <c r="F14" s="32"/>
      <c r="G14" s="15"/>
      <c r="H14" s="15"/>
      <c r="I14" s="15"/>
      <c r="J14" s="16"/>
    </row>
    <row r="15" spans="1:10" ht="15" customHeight="1" x14ac:dyDescent="0.25">
      <c r="A15" s="17"/>
      <c r="B15" s="2">
        <v>11</v>
      </c>
      <c r="C15" s="5" t="s">
        <v>21</v>
      </c>
      <c r="D15" s="6" t="s">
        <v>65</v>
      </c>
      <c r="E15" s="6">
        <v>6</v>
      </c>
      <c r="F15" s="8"/>
      <c r="G15" s="7">
        <f t="shared" ref="G15:G40" si="2">SUM(F15*E15)</f>
        <v>0</v>
      </c>
      <c r="H15" s="33">
        <f>SUM(G15:G40)</f>
        <v>0</v>
      </c>
      <c r="I15" s="6"/>
      <c r="J15" s="24"/>
    </row>
    <row r="16" spans="1:10" s="3" customFormat="1" ht="20.399999999999999" x14ac:dyDescent="0.3">
      <c r="A16" s="17"/>
      <c r="B16" s="2">
        <v>12</v>
      </c>
      <c r="C16" s="6" t="s">
        <v>22</v>
      </c>
      <c r="D16" s="6" t="s">
        <v>23</v>
      </c>
      <c r="E16" s="6">
        <v>90</v>
      </c>
      <c r="F16" s="8"/>
      <c r="G16" s="7">
        <f t="shared" si="2"/>
        <v>0</v>
      </c>
      <c r="H16" s="34"/>
      <c r="I16" s="6"/>
      <c r="J16" s="24"/>
    </row>
    <row r="17" spans="1:10" s="3" customFormat="1" ht="20.399999999999999" x14ac:dyDescent="0.3">
      <c r="A17" s="17"/>
      <c r="B17" s="2">
        <v>13</v>
      </c>
      <c r="C17" s="6" t="s">
        <v>24</v>
      </c>
      <c r="D17" s="6" t="s">
        <v>0</v>
      </c>
      <c r="E17" s="6">
        <v>8</v>
      </c>
      <c r="F17" s="8"/>
      <c r="G17" s="7">
        <f t="shared" si="2"/>
        <v>0</v>
      </c>
      <c r="H17" s="34"/>
      <c r="I17" s="6"/>
      <c r="J17" s="24"/>
    </row>
    <row r="18" spans="1:10" s="3" customFormat="1" ht="20.399999999999999" x14ac:dyDescent="0.3">
      <c r="A18" s="17"/>
      <c r="B18" s="2">
        <v>14</v>
      </c>
      <c r="C18" s="6" t="s">
        <v>24</v>
      </c>
      <c r="D18" s="6" t="s">
        <v>25</v>
      </c>
      <c r="E18" s="6">
        <v>6</v>
      </c>
      <c r="F18" s="8"/>
      <c r="G18" s="7">
        <f t="shared" si="2"/>
        <v>0</v>
      </c>
      <c r="H18" s="34"/>
      <c r="I18" s="6"/>
      <c r="J18" s="24"/>
    </row>
    <row r="19" spans="1:10" ht="20.399999999999999" x14ac:dyDescent="0.25">
      <c r="A19" s="17"/>
      <c r="B19" s="2">
        <v>15</v>
      </c>
      <c r="C19" s="2" t="s">
        <v>26</v>
      </c>
      <c r="D19" s="6" t="s">
        <v>82</v>
      </c>
      <c r="E19" s="2">
        <v>50</v>
      </c>
      <c r="F19" s="7"/>
      <c r="G19" s="7">
        <f t="shared" si="2"/>
        <v>0</v>
      </c>
      <c r="H19" s="34"/>
      <c r="I19" s="2"/>
      <c r="J19" s="18"/>
    </row>
    <row r="20" spans="1:10" ht="20.399999999999999" x14ac:dyDescent="0.25">
      <c r="A20" s="17"/>
      <c r="B20" s="2">
        <v>16</v>
      </c>
      <c r="C20" s="2" t="s">
        <v>26</v>
      </c>
      <c r="D20" s="6" t="s">
        <v>83</v>
      </c>
      <c r="E20" s="2">
        <v>50</v>
      </c>
      <c r="F20" s="7"/>
      <c r="G20" s="7">
        <f t="shared" si="2"/>
        <v>0</v>
      </c>
      <c r="H20" s="34"/>
      <c r="I20" s="2"/>
      <c r="J20" s="18"/>
    </row>
    <row r="21" spans="1:10" ht="30.6" x14ac:dyDescent="0.25">
      <c r="A21" s="17"/>
      <c r="B21" s="2">
        <v>17</v>
      </c>
      <c r="C21" s="2" t="s">
        <v>27</v>
      </c>
      <c r="D21" s="6" t="s">
        <v>84</v>
      </c>
      <c r="E21" s="2">
        <v>45</v>
      </c>
      <c r="F21" s="7"/>
      <c r="G21" s="7">
        <f t="shared" si="2"/>
        <v>0</v>
      </c>
      <c r="H21" s="34"/>
      <c r="I21" s="2"/>
      <c r="J21" s="18"/>
    </row>
    <row r="22" spans="1:10" ht="20.399999999999999" x14ac:dyDescent="0.25">
      <c r="A22" s="17"/>
      <c r="B22" s="2">
        <v>18</v>
      </c>
      <c r="C22" s="2" t="s">
        <v>28</v>
      </c>
      <c r="D22" s="6" t="s">
        <v>29</v>
      </c>
      <c r="E22" s="2">
        <v>45</v>
      </c>
      <c r="F22" s="7"/>
      <c r="G22" s="7">
        <f t="shared" si="2"/>
        <v>0</v>
      </c>
      <c r="H22" s="34"/>
      <c r="I22" s="2"/>
      <c r="J22" s="18"/>
    </row>
    <row r="23" spans="1:10" ht="20.399999999999999" x14ac:dyDescent="0.25">
      <c r="A23" s="17"/>
      <c r="B23" s="2">
        <v>19</v>
      </c>
      <c r="C23" s="2" t="s">
        <v>28</v>
      </c>
      <c r="D23" s="6" t="s">
        <v>30</v>
      </c>
      <c r="E23" s="2">
        <v>75</v>
      </c>
      <c r="F23" s="7"/>
      <c r="G23" s="7">
        <f t="shared" si="2"/>
        <v>0</v>
      </c>
      <c r="H23" s="34"/>
      <c r="I23" s="2"/>
      <c r="J23" s="18"/>
    </row>
    <row r="24" spans="1:10" ht="20.399999999999999" x14ac:dyDescent="0.25">
      <c r="A24" s="17"/>
      <c r="B24" s="2">
        <v>20</v>
      </c>
      <c r="C24" s="2" t="s">
        <v>31</v>
      </c>
      <c r="D24" s="6" t="s">
        <v>32</v>
      </c>
      <c r="E24" s="2">
        <v>30</v>
      </c>
      <c r="F24" s="7"/>
      <c r="G24" s="7">
        <f t="shared" si="2"/>
        <v>0</v>
      </c>
      <c r="H24" s="34"/>
      <c r="I24" s="2"/>
      <c r="J24" s="18"/>
    </row>
    <row r="25" spans="1:10" ht="20.399999999999999" x14ac:dyDescent="0.25">
      <c r="A25" s="17"/>
      <c r="B25" s="2">
        <v>21</v>
      </c>
      <c r="C25" s="2" t="s">
        <v>31</v>
      </c>
      <c r="D25" s="6" t="s">
        <v>33</v>
      </c>
      <c r="E25" s="2">
        <v>1</v>
      </c>
      <c r="F25" s="7"/>
      <c r="G25" s="7">
        <f t="shared" si="2"/>
        <v>0</v>
      </c>
      <c r="H25" s="34"/>
      <c r="I25" s="2"/>
      <c r="J25" s="18"/>
    </row>
    <row r="26" spans="1:10" ht="20.399999999999999" x14ac:dyDescent="0.25">
      <c r="A26" s="17"/>
      <c r="B26" s="2">
        <v>22</v>
      </c>
      <c r="C26" s="2" t="s">
        <v>31</v>
      </c>
      <c r="D26" s="6" t="s">
        <v>34</v>
      </c>
      <c r="E26" s="2">
        <v>1</v>
      </c>
      <c r="F26" s="7"/>
      <c r="G26" s="7">
        <f t="shared" si="2"/>
        <v>0</v>
      </c>
      <c r="H26" s="34"/>
      <c r="I26" s="2"/>
      <c r="J26" s="18"/>
    </row>
    <row r="27" spans="1:10" ht="20.399999999999999" x14ac:dyDescent="0.25">
      <c r="A27" s="17"/>
      <c r="B27" s="2">
        <v>23</v>
      </c>
      <c r="C27" s="2" t="s">
        <v>35</v>
      </c>
      <c r="D27" s="6" t="s">
        <v>36</v>
      </c>
      <c r="E27" s="2">
        <v>80</v>
      </c>
      <c r="F27" s="7"/>
      <c r="G27" s="7">
        <f t="shared" si="2"/>
        <v>0</v>
      </c>
      <c r="H27" s="34"/>
      <c r="I27" s="2"/>
      <c r="J27" s="18"/>
    </row>
    <row r="28" spans="1:10" ht="14.4" customHeight="1" x14ac:dyDescent="0.25">
      <c r="A28" s="17"/>
      <c r="B28" s="2">
        <v>24</v>
      </c>
      <c r="C28" s="2" t="s">
        <v>37</v>
      </c>
      <c r="D28" s="6" t="s">
        <v>38</v>
      </c>
      <c r="E28" s="2">
        <v>4</v>
      </c>
      <c r="F28" s="7"/>
      <c r="G28" s="7">
        <f t="shared" si="2"/>
        <v>0</v>
      </c>
      <c r="H28" s="34"/>
      <c r="I28" s="2"/>
      <c r="J28" s="18"/>
    </row>
    <row r="29" spans="1:10" ht="14.4" customHeight="1" x14ac:dyDescent="0.25">
      <c r="A29" s="17"/>
      <c r="B29" s="2">
        <v>25</v>
      </c>
      <c r="C29" s="2" t="s">
        <v>39</v>
      </c>
      <c r="D29" s="6" t="s">
        <v>40</v>
      </c>
      <c r="E29" s="2">
        <v>2</v>
      </c>
      <c r="F29" s="7"/>
      <c r="G29" s="7">
        <f t="shared" si="2"/>
        <v>0</v>
      </c>
      <c r="H29" s="34"/>
      <c r="I29" s="2"/>
      <c r="J29" s="18"/>
    </row>
    <row r="30" spans="1:10" ht="14.4" customHeight="1" x14ac:dyDescent="0.25">
      <c r="A30" s="17"/>
      <c r="B30" s="2">
        <v>26</v>
      </c>
      <c r="C30" s="2" t="s">
        <v>41</v>
      </c>
      <c r="D30" s="6" t="s">
        <v>42</v>
      </c>
      <c r="E30" s="2">
        <v>5</v>
      </c>
      <c r="F30" s="7"/>
      <c r="G30" s="7">
        <f t="shared" si="2"/>
        <v>0</v>
      </c>
      <c r="H30" s="34"/>
      <c r="I30" s="2"/>
      <c r="J30" s="18"/>
    </row>
    <row r="31" spans="1:10" ht="20.399999999999999" x14ac:dyDescent="0.25">
      <c r="A31" s="17"/>
      <c r="B31" s="2">
        <v>27</v>
      </c>
      <c r="C31" s="2" t="s">
        <v>43</v>
      </c>
      <c r="D31" s="6" t="s">
        <v>44</v>
      </c>
      <c r="E31" s="2">
        <v>12</v>
      </c>
      <c r="F31" s="7"/>
      <c r="G31" s="7">
        <f t="shared" si="2"/>
        <v>0</v>
      </c>
      <c r="H31" s="34"/>
      <c r="I31" s="2"/>
      <c r="J31" s="18"/>
    </row>
    <row r="32" spans="1:10" ht="20.399999999999999" x14ac:dyDescent="0.25">
      <c r="A32" s="17"/>
      <c r="B32" s="2">
        <v>28</v>
      </c>
      <c r="C32" s="2" t="s">
        <v>43</v>
      </c>
      <c r="D32" s="6" t="s">
        <v>66</v>
      </c>
      <c r="E32" s="2">
        <v>4</v>
      </c>
      <c r="F32" s="7"/>
      <c r="G32" s="7">
        <f t="shared" si="2"/>
        <v>0</v>
      </c>
      <c r="H32" s="34"/>
      <c r="I32" s="2"/>
      <c r="J32" s="18"/>
    </row>
    <row r="33" spans="1:10" ht="20.399999999999999" x14ac:dyDescent="0.25">
      <c r="A33" s="17"/>
      <c r="B33" s="2">
        <v>29</v>
      </c>
      <c r="C33" s="2" t="s">
        <v>45</v>
      </c>
      <c r="D33" s="6" t="s">
        <v>46</v>
      </c>
      <c r="E33" s="2">
        <v>1</v>
      </c>
      <c r="F33" s="7"/>
      <c r="G33" s="7">
        <f t="shared" si="2"/>
        <v>0</v>
      </c>
      <c r="H33" s="34"/>
      <c r="I33" s="2"/>
      <c r="J33" s="18"/>
    </row>
    <row r="34" spans="1:10" ht="14.4" customHeight="1" x14ac:dyDescent="0.25">
      <c r="A34" s="17"/>
      <c r="B34" s="2">
        <v>30</v>
      </c>
      <c r="C34" s="2" t="s">
        <v>47</v>
      </c>
      <c r="D34" s="6" t="s">
        <v>48</v>
      </c>
      <c r="E34" s="2">
        <v>15</v>
      </c>
      <c r="F34" s="7"/>
      <c r="G34" s="7">
        <f t="shared" si="2"/>
        <v>0</v>
      </c>
      <c r="H34" s="34"/>
      <c r="I34" s="2"/>
      <c r="J34" s="18"/>
    </row>
    <row r="35" spans="1:10" ht="14.4" customHeight="1" x14ac:dyDescent="0.25">
      <c r="A35" s="17"/>
      <c r="B35" s="2">
        <v>31</v>
      </c>
      <c r="C35" s="2" t="s">
        <v>49</v>
      </c>
      <c r="D35" s="6" t="s">
        <v>50</v>
      </c>
      <c r="E35" s="2">
        <v>15</v>
      </c>
      <c r="F35" s="7"/>
      <c r="G35" s="7">
        <f t="shared" si="2"/>
        <v>0</v>
      </c>
      <c r="H35" s="34"/>
      <c r="I35" s="2"/>
      <c r="J35" s="18"/>
    </row>
    <row r="36" spans="1:10" ht="20.399999999999999" x14ac:dyDescent="0.25">
      <c r="A36" s="17"/>
      <c r="B36" s="2">
        <v>32</v>
      </c>
      <c r="C36" s="2" t="s">
        <v>51</v>
      </c>
      <c r="D36" s="6" t="s">
        <v>52</v>
      </c>
      <c r="E36" s="2">
        <v>6</v>
      </c>
      <c r="F36" s="7"/>
      <c r="G36" s="7">
        <f t="shared" si="2"/>
        <v>0</v>
      </c>
      <c r="H36" s="34"/>
      <c r="I36" s="2"/>
      <c r="J36" s="18"/>
    </row>
    <row r="37" spans="1:10" ht="30.6" x14ac:dyDescent="0.25">
      <c r="A37" s="17"/>
      <c r="B37" s="2">
        <v>33</v>
      </c>
      <c r="C37" s="2" t="s">
        <v>53</v>
      </c>
      <c r="D37" s="6" t="s">
        <v>54</v>
      </c>
      <c r="E37" s="2">
        <v>20</v>
      </c>
      <c r="F37" s="7"/>
      <c r="G37" s="7">
        <f t="shared" si="2"/>
        <v>0</v>
      </c>
      <c r="H37" s="34"/>
      <c r="I37" s="2"/>
      <c r="J37" s="18"/>
    </row>
    <row r="38" spans="1:10" ht="20.399999999999999" x14ac:dyDescent="0.25">
      <c r="A38" s="17"/>
      <c r="B38" s="2">
        <v>34</v>
      </c>
      <c r="C38" s="2" t="s">
        <v>55</v>
      </c>
      <c r="D38" s="6" t="s">
        <v>56</v>
      </c>
      <c r="E38" s="2">
        <v>10</v>
      </c>
      <c r="F38" s="7"/>
      <c r="G38" s="7">
        <f t="shared" si="2"/>
        <v>0</v>
      </c>
      <c r="H38" s="34"/>
      <c r="I38" s="2"/>
      <c r="J38" s="18"/>
    </row>
    <row r="39" spans="1:10" ht="14.4" customHeight="1" x14ac:dyDescent="0.25">
      <c r="A39" s="17"/>
      <c r="B39" s="2">
        <v>35</v>
      </c>
      <c r="C39" s="2" t="s">
        <v>55</v>
      </c>
      <c r="D39" s="6" t="s">
        <v>57</v>
      </c>
      <c r="E39" s="2">
        <v>2</v>
      </c>
      <c r="F39" s="7"/>
      <c r="G39" s="7">
        <f t="shared" si="2"/>
        <v>0</v>
      </c>
      <c r="H39" s="34"/>
      <c r="I39" s="2"/>
      <c r="J39" s="18"/>
    </row>
    <row r="40" spans="1:10" ht="15" customHeight="1" thickBot="1" x14ac:dyDescent="0.3">
      <c r="A40" s="19"/>
      <c r="B40" s="20">
        <v>36</v>
      </c>
      <c r="C40" s="20" t="s">
        <v>55</v>
      </c>
      <c r="D40" s="21" t="s">
        <v>58</v>
      </c>
      <c r="E40" s="20">
        <v>10</v>
      </c>
      <c r="F40" s="22"/>
      <c r="G40" s="7">
        <f t="shared" si="2"/>
        <v>0</v>
      </c>
      <c r="H40" s="35"/>
      <c r="I40" s="20"/>
      <c r="J40" s="23"/>
    </row>
    <row r="41" spans="1:10" ht="13.8" x14ac:dyDescent="0.25">
      <c r="A41" s="13" t="s">
        <v>76</v>
      </c>
      <c r="B41" s="14" t="s">
        <v>80</v>
      </c>
      <c r="C41" s="14"/>
      <c r="D41" s="14"/>
      <c r="E41" s="15"/>
      <c r="F41" s="32"/>
      <c r="G41" s="15"/>
      <c r="H41" s="15"/>
      <c r="I41" s="15"/>
      <c r="J41" s="16"/>
    </row>
    <row r="42" spans="1:10" ht="40.799999999999997" x14ac:dyDescent="0.25">
      <c r="A42" s="17"/>
      <c r="B42" s="2">
        <v>37</v>
      </c>
      <c r="C42" s="2" t="s">
        <v>59</v>
      </c>
      <c r="D42" s="6" t="s">
        <v>60</v>
      </c>
      <c r="E42" s="2">
        <v>2</v>
      </c>
      <c r="F42" s="7"/>
      <c r="G42" s="7">
        <f t="shared" ref="G42:G44" si="3">SUM(F42*E42)</f>
        <v>0</v>
      </c>
      <c r="H42" s="29">
        <f>SUM(G42:G44)</f>
        <v>0</v>
      </c>
      <c r="I42" s="2"/>
      <c r="J42" s="18"/>
    </row>
    <row r="43" spans="1:10" ht="40.799999999999997" x14ac:dyDescent="0.25">
      <c r="A43" s="17"/>
      <c r="B43" s="2">
        <v>38</v>
      </c>
      <c r="C43" s="2" t="s">
        <v>59</v>
      </c>
      <c r="D43" s="6" t="s">
        <v>61</v>
      </c>
      <c r="E43" s="2">
        <v>4</v>
      </c>
      <c r="F43" s="7"/>
      <c r="G43" s="7">
        <f t="shared" si="3"/>
        <v>0</v>
      </c>
      <c r="H43" s="30"/>
      <c r="I43" s="2"/>
      <c r="J43" s="18"/>
    </row>
    <row r="44" spans="1:10" ht="21" thickBot="1" x14ac:dyDescent="0.3">
      <c r="A44" s="19"/>
      <c r="B44" s="20">
        <v>39</v>
      </c>
      <c r="C44" s="20" t="s">
        <v>62</v>
      </c>
      <c r="D44" s="21" t="s">
        <v>63</v>
      </c>
      <c r="E44" s="20">
        <v>60</v>
      </c>
      <c r="F44" s="22"/>
      <c r="G44" s="22">
        <f t="shared" si="3"/>
        <v>0</v>
      </c>
      <c r="H44" s="31"/>
      <c r="I44" s="20"/>
      <c r="J44" s="23"/>
    </row>
    <row r="45" spans="1:10" x14ac:dyDescent="0.25">
      <c r="G45" s="9" t="s">
        <v>85</v>
      </c>
      <c r="H45" s="9">
        <f>SUM(H42,H15,H9,H3)</f>
        <v>0</v>
      </c>
    </row>
  </sheetData>
  <mergeCells count="12">
    <mergeCell ref="H3:H7"/>
    <mergeCell ref="H9:H13"/>
    <mergeCell ref="H15:H40"/>
    <mergeCell ref="H42:H44"/>
    <mergeCell ref="B1:E1"/>
    <mergeCell ref="B8:D8"/>
    <mergeCell ref="B14:D14"/>
    <mergeCell ref="B41:D41"/>
    <mergeCell ref="A1:A7"/>
    <mergeCell ref="A8:A13"/>
    <mergeCell ref="A14:A40"/>
    <mergeCell ref="A41:A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Varela</dc:creator>
  <cp:lastModifiedBy>Luz Andrade</cp:lastModifiedBy>
  <dcterms:created xsi:type="dcterms:W3CDTF">2026-07-23T12:27:19Z</dcterms:created>
  <dcterms:modified xsi:type="dcterms:W3CDTF">2026-09-23T11:41:46Z</dcterms:modified>
</cp:coreProperties>
</file>